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95" windowHeight="7875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<sst xmlns="http://schemas.openxmlformats.org/spreadsheetml/2006/main" count="32">
  <si>
    <t>附件</t>
  </si>
  <si>
    <r>
      <rPr>
        <b/>
        <sz val="28"/>
        <rFont val="Times New Roman"/>
        <charset val="0"/>
      </rPr>
      <t>2025</t>
    </r>
    <r>
      <rPr>
        <b/>
        <sz val="28"/>
        <rFont val="宋体"/>
        <charset val="0"/>
      </rPr>
      <t>年全区城镇老旧小区改造工作计划任务表</t>
    </r>
  </si>
  <si>
    <t>分类</t>
  </si>
  <si>
    <t>小区数（个）</t>
  </si>
  <si>
    <t>居民户数（户）</t>
  </si>
  <si>
    <t>楼栋数（栋）</t>
  </si>
  <si>
    <t>住宅建筑面积（万平方米）</t>
  </si>
  <si>
    <t>2000年底前建成小区</t>
  </si>
  <si>
    <r>
      <rPr>
        <b/>
        <sz val="14"/>
        <rFont val="Times New Roman"/>
        <charset val="0"/>
      </rPr>
      <t>2001-2005</t>
    </r>
    <r>
      <rPr>
        <b/>
        <sz val="14"/>
        <rFont val="宋体"/>
        <charset val="0"/>
      </rPr>
      <t>年建成小区</t>
    </r>
  </si>
  <si>
    <t>合计</t>
  </si>
  <si>
    <t>银川市</t>
  </si>
  <si>
    <t>兴庆区</t>
  </si>
  <si>
    <t>金凤区</t>
  </si>
  <si>
    <t>西夏区</t>
  </si>
  <si>
    <t>贺兰县</t>
  </si>
  <si>
    <t>灵武市</t>
  </si>
  <si>
    <t>永宁县</t>
  </si>
  <si>
    <t>合 计</t>
  </si>
  <si>
    <t>石嘴山市</t>
  </si>
  <si>
    <t>大武口区</t>
  </si>
  <si>
    <t>惠农区</t>
  </si>
  <si>
    <t>吴忠市</t>
  </si>
  <si>
    <t>利通区</t>
  </si>
  <si>
    <t>同心县</t>
  </si>
  <si>
    <t>固原市</t>
  </si>
  <si>
    <t>原州区</t>
  </si>
  <si>
    <t>泾源县</t>
  </si>
  <si>
    <t>彭阳县</t>
  </si>
  <si>
    <t>中卫市</t>
  </si>
  <si>
    <t>沙坡头区</t>
  </si>
  <si>
    <t>中宁县</t>
  </si>
  <si>
    <t>全区总计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</si>
</sst>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1">
    <font>
      <sz val="12"/>
      <name val="宋体"/>
      <charset val="134"/>
    </font>
    <font>
      <sz val="12"/>
      <name val="Times New Roman"/>
      <charset val="0"/>
    </font>
    <font>
      <sz val="18"/>
      <name val="宋体"/>
      <charset val="134"/>
    </font>
    <font>
      <b/>
      <sz val="28"/>
      <name val="Times New Roman"/>
      <charset val="0"/>
    </font>
    <font>
      <b/>
      <sz val="28"/>
      <name val="宋体"/>
      <charset val="0"/>
    </font>
    <font>
      <b/>
      <sz val="16"/>
      <name val="宋体"/>
      <charset val="134"/>
    </font>
    <font>
      <b/>
      <sz val="16"/>
      <name val="Times New Roman"/>
      <charset val="0"/>
    </font>
    <font>
      <b/>
      <sz val="14"/>
      <name val="宋体"/>
      <charset val="134"/>
    </font>
    <font>
      <b/>
      <sz val="14"/>
      <name val="Times New Roman"/>
      <charset val="0"/>
    </font>
    <font>
      <sz val="14"/>
      <color rgb="FF000000"/>
      <name val="Times New Roman"/>
      <charset val="0"/>
    </font>
    <font>
      <b/>
      <sz val="14"/>
      <color rgb="FF000000"/>
      <name val="Times New Roman"/>
      <charset val="0"/>
    </font>
    <font>
      <sz val="14"/>
      <name val="Times New Roman"/>
      <charset val="0"/>
    </font>
    <font>
      <sz val="14"/>
      <name val="黑体"/>
      <charset val="134"/>
    </font>
    <font>
      <sz val="16"/>
      <color rgb="FF000000"/>
      <name val="Times New Roman"/>
      <charset val="0"/>
    </font>
    <font>
      <sz val="16"/>
      <name val="宋体"/>
      <charset val="134"/>
    </font>
    <font>
      <b/>
      <sz val="36"/>
      <name val="宋体"/>
      <charset val="0"/>
    </font>
    <font>
      <sz val="16"/>
      <name val="Times New Roman"/>
      <charset val="0"/>
    </font>
    <font>
      <b/>
      <sz val="16"/>
      <color rgb="FF000000"/>
      <name val="Times New Roman"/>
      <charset val="0"/>
    </font>
    <font>
      <sz val="16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4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5" borderId="6" applyNumberFormat="0" applyFon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7" fillId="16" borderId="11" applyNumberFormat="0" applyAlignment="0" applyProtection="0">
      <alignment vertical="center"/>
    </xf>
    <xf numFmtId="0" fontId="33" fillId="16" borderId="9" applyNumberFormat="0" applyAlignment="0" applyProtection="0">
      <alignment vertical="center"/>
    </xf>
    <xf numFmtId="0" fontId="30" fillId="10" borderId="8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 wrapText="1"/>
    </xf>
    <xf numFmtId="176" fontId="17" fillId="0" borderId="0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Border="1" applyAlignment="1">
      <alignment horizontal="center" vertical="center" wrapText="1"/>
    </xf>
    <xf numFmtId="177" fontId="13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/>
  <colors>
    <mruColors>
      <color rgb="00FFFFFF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D45"/>
  <sheetViews>
    <sheetView tabSelected="1" zoomScale="70" zoomScaleNormal="70" workbookViewId="0">
      <selection activeCell="A1" sqref="A1:N1"/>
    </sheetView>
  </sheetViews>
  <sheetFormatPr defaultColWidth="9" defaultRowHeight="15.75"/>
  <cols>
    <col min="1" max="1" width="9" style="2"/>
    <col min="2" max="2" width="11.1666666666667" style="2" customWidth="1"/>
    <col min="3" max="14" width="8.7" style="2" customWidth="1"/>
    <col min="15" max="16" width="11.5" style="2"/>
    <col min="17" max="17" width="9.75" style="2"/>
    <col min="18" max="20" width="12.75" style="2"/>
    <col min="21" max="22" width="11.8083333333333" style="2" customWidth="1"/>
    <col min="23" max="24" width="9" style="2"/>
    <col min="25" max="27" width="11.375" style="2"/>
    <col min="28" max="28" width="12.875" style="2"/>
    <col min="29" max="29" width="17.0416666666667" style="2" customWidth="1"/>
    <col min="30" max="30" width="19.7666666666667" style="2" customWidth="1"/>
    <col min="31" max="16384" width="9" style="2"/>
  </cols>
  <sheetData>
    <row r="1" ht="30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1"/>
      <c r="P1" s="21"/>
      <c r="Q1" s="21"/>
      <c r="R1" s="21"/>
      <c r="S1" s="21"/>
      <c r="T1" s="21"/>
    </row>
    <row r="2" ht="80" customHeight="1" spans="1:2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2"/>
      <c r="P2" s="22"/>
      <c r="Q2" s="22"/>
      <c r="R2" s="22"/>
      <c r="S2" s="22"/>
      <c r="T2" s="22"/>
    </row>
    <row r="3" ht="55" customHeight="1" spans="1:30">
      <c r="A3" s="6" t="s">
        <v>2</v>
      </c>
      <c r="B3" s="7"/>
      <c r="C3" s="8" t="s">
        <v>3</v>
      </c>
      <c r="D3" s="9"/>
      <c r="E3" s="9"/>
      <c r="F3" s="8" t="s">
        <v>4</v>
      </c>
      <c r="G3" s="9"/>
      <c r="H3" s="9"/>
      <c r="I3" s="8" t="s">
        <v>5</v>
      </c>
      <c r="J3" s="9"/>
      <c r="K3" s="9"/>
      <c r="L3" s="8" t="s">
        <v>6</v>
      </c>
      <c r="M3" s="9"/>
      <c r="N3" s="9"/>
      <c r="O3" s="23"/>
      <c r="P3" s="24"/>
      <c r="Q3" s="41"/>
      <c r="R3" s="41"/>
      <c r="S3" s="24"/>
      <c r="T3" s="41"/>
      <c r="U3" s="41"/>
      <c r="V3" s="24"/>
      <c r="W3" s="41"/>
      <c r="X3" s="41"/>
      <c r="Y3" s="24"/>
      <c r="Z3" s="41"/>
      <c r="AA3" s="41"/>
      <c r="AB3" s="24"/>
      <c r="AC3" s="41"/>
      <c r="AD3" s="41"/>
    </row>
    <row r="4" ht="55" customHeight="1" spans="1:30">
      <c r="A4" s="7"/>
      <c r="B4" s="7"/>
      <c r="C4" s="10" t="s">
        <v>7</v>
      </c>
      <c r="D4" s="9" t="s">
        <v>8</v>
      </c>
      <c r="E4" s="8" t="s">
        <v>9</v>
      </c>
      <c r="F4" s="10" t="s">
        <v>7</v>
      </c>
      <c r="G4" s="9" t="s">
        <v>8</v>
      </c>
      <c r="H4" s="8" t="s">
        <v>9</v>
      </c>
      <c r="I4" s="10" t="s">
        <v>7</v>
      </c>
      <c r="J4" s="9" t="s">
        <v>8</v>
      </c>
      <c r="K4" s="8" t="s">
        <v>9</v>
      </c>
      <c r="L4" s="10" t="s">
        <v>7</v>
      </c>
      <c r="M4" s="9" t="s">
        <v>8</v>
      </c>
      <c r="N4" s="8" t="s">
        <v>9</v>
      </c>
      <c r="O4" s="23"/>
      <c r="P4" s="25"/>
      <c r="Q4" s="41"/>
      <c r="R4" s="24"/>
      <c r="S4" s="25"/>
      <c r="T4" s="41"/>
      <c r="U4" s="24"/>
      <c r="V4" s="25"/>
      <c r="W4" s="41"/>
      <c r="X4" s="24"/>
      <c r="Y4" s="25"/>
      <c r="Z4" s="41"/>
      <c r="AA4" s="24"/>
      <c r="AB4" s="25"/>
      <c r="AC4" s="41"/>
      <c r="AD4" s="24"/>
    </row>
    <row r="5" ht="55" customHeight="1" spans="1:30">
      <c r="A5" s="7"/>
      <c r="B5" s="7"/>
      <c r="C5" s="10"/>
      <c r="D5" s="9"/>
      <c r="E5" s="9"/>
      <c r="F5" s="10"/>
      <c r="G5" s="9"/>
      <c r="H5" s="9"/>
      <c r="I5" s="10"/>
      <c r="J5" s="9"/>
      <c r="K5" s="9"/>
      <c r="L5" s="10"/>
      <c r="M5" s="9"/>
      <c r="N5" s="9"/>
      <c r="O5" s="26"/>
      <c r="P5" s="25"/>
      <c r="Q5" s="41"/>
      <c r="R5" s="41"/>
      <c r="S5" s="25"/>
      <c r="T5" s="41"/>
      <c r="U5" s="41"/>
      <c r="V5" s="25"/>
      <c r="W5" s="41"/>
      <c r="X5" s="41"/>
      <c r="Y5" s="25"/>
      <c r="Z5" s="41"/>
      <c r="AA5" s="41"/>
      <c r="AB5" s="25"/>
      <c r="AC5" s="41"/>
      <c r="AD5" s="41"/>
    </row>
    <row r="6" s="1" customFormat="1" ht="44" customHeight="1" spans="1:30">
      <c r="A6" s="10" t="s">
        <v>10</v>
      </c>
      <c r="B6" s="10" t="s">
        <v>11</v>
      </c>
      <c r="C6" s="11">
        <v>27</v>
      </c>
      <c r="D6" s="11">
        <v>7</v>
      </c>
      <c r="E6" s="11">
        <v>34</v>
      </c>
      <c r="F6" s="11">
        <v>3774</v>
      </c>
      <c r="G6" s="11">
        <v>939</v>
      </c>
      <c r="H6" s="11">
        <v>4713</v>
      </c>
      <c r="I6" s="11">
        <v>91</v>
      </c>
      <c r="J6" s="11">
        <v>21</v>
      </c>
      <c r="K6" s="11">
        <v>112</v>
      </c>
      <c r="L6" s="27">
        <v>31.620618</v>
      </c>
      <c r="M6" s="27">
        <v>8.143239</v>
      </c>
      <c r="N6" s="27">
        <v>39.763857</v>
      </c>
      <c r="O6" s="28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ht="44" customHeight="1" spans="1:30">
      <c r="A7" s="10"/>
      <c r="B7" s="10" t="s">
        <v>12</v>
      </c>
      <c r="C7" s="11">
        <v>2</v>
      </c>
      <c r="D7" s="11">
        <v>18</v>
      </c>
      <c r="E7" s="11">
        <v>20</v>
      </c>
      <c r="F7" s="11">
        <v>1823</v>
      </c>
      <c r="G7" s="11">
        <v>12720</v>
      </c>
      <c r="H7" s="11">
        <v>14543</v>
      </c>
      <c r="I7" s="11">
        <v>44</v>
      </c>
      <c r="J7" s="11">
        <v>268</v>
      </c>
      <c r="K7" s="11">
        <v>312</v>
      </c>
      <c r="L7" s="27">
        <v>17.85</v>
      </c>
      <c r="M7" s="27">
        <v>129.07</v>
      </c>
      <c r="N7" s="27">
        <v>146.92</v>
      </c>
      <c r="O7" s="28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ht="44" customHeight="1" spans="1:30">
      <c r="A8" s="10"/>
      <c r="B8" s="10" t="s">
        <v>13</v>
      </c>
      <c r="C8" s="11">
        <v>1</v>
      </c>
      <c r="D8" s="11">
        <v>2</v>
      </c>
      <c r="E8" s="11">
        <v>3</v>
      </c>
      <c r="F8" s="11">
        <v>84</v>
      </c>
      <c r="G8" s="11">
        <v>804</v>
      </c>
      <c r="H8" s="11">
        <v>888</v>
      </c>
      <c r="I8" s="11">
        <v>2</v>
      </c>
      <c r="J8" s="11">
        <v>13</v>
      </c>
      <c r="K8" s="11">
        <v>15</v>
      </c>
      <c r="L8" s="27">
        <v>0.46</v>
      </c>
      <c r="M8" s="27">
        <v>6.54</v>
      </c>
      <c r="N8" s="27">
        <v>7</v>
      </c>
      <c r="O8" s="28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</row>
    <row r="9" ht="44" customHeight="1" spans="1:30">
      <c r="A9" s="10"/>
      <c r="B9" s="10" t="s">
        <v>14</v>
      </c>
      <c r="C9" s="11">
        <v>1</v>
      </c>
      <c r="D9" s="11">
        <v>3</v>
      </c>
      <c r="E9" s="11">
        <v>4</v>
      </c>
      <c r="F9" s="11">
        <v>8</v>
      </c>
      <c r="G9" s="11">
        <v>1152</v>
      </c>
      <c r="H9" s="11">
        <v>1160</v>
      </c>
      <c r="I9" s="11">
        <v>1</v>
      </c>
      <c r="J9" s="11">
        <v>27</v>
      </c>
      <c r="K9" s="11">
        <v>28</v>
      </c>
      <c r="L9" s="27">
        <v>0.12</v>
      </c>
      <c r="M9" s="27">
        <v>13.11</v>
      </c>
      <c r="N9" s="27">
        <v>13.23</v>
      </c>
      <c r="O9" s="28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ht="44" customHeight="1" spans="1:30">
      <c r="A10" s="10"/>
      <c r="B10" s="10" t="s">
        <v>15</v>
      </c>
      <c r="C10" s="11">
        <v>0</v>
      </c>
      <c r="D10" s="11">
        <v>2</v>
      </c>
      <c r="E10" s="11">
        <v>2</v>
      </c>
      <c r="F10" s="11">
        <v>0</v>
      </c>
      <c r="G10" s="11">
        <v>596</v>
      </c>
      <c r="H10" s="11">
        <v>596</v>
      </c>
      <c r="I10" s="11">
        <v>0</v>
      </c>
      <c r="J10" s="11">
        <v>16</v>
      </c>
      <c r="K10" s="11">
        <v>16</v>
      </c>
      <c r="L10" s="27">
        <v>0</v>
      </c>
      <c r="M10" s="27">
        <v>6.3</v>
      </c>
      <c r="N10" s="27">
        <v>6.3</v>
      </c>
      <c r="O10" s="28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</row>
    <row r="11" ht="44" customHeight="1" spans="1:30">
      <c r="A11" s="10"/>
      <c r="B11" s="10" t="s">
        <v>16</v>
      </c>
      <c r="C11" s="11">
        <v>1</v>
      </c>
      <c r="D11" s="11">
        <v>0</v>
      </c>
      <c r="E11" s="11">
        <v>1</v>
      </c>
      <c r="F11" s="11">
        <v>342</v>
      </c>
      <c r="G11" s="11">
        <v>0</v>
      </c>
      <c r="H11" s="11">
        <v>342</v>
      </c>
      <c r="I11" s="11">
        <v>11</v>
      </c>
      <c r="J11" s="11">
        <v>0</v>
      </c>
      <c r="K11" s="11">
        <v>11</v>
      </c>
      <c r="L11" s="27">
        <v>3.76</v>
      </c>
      <c r="M11" s="27">
        <v>0</v>
      </c>
      <c r="N11" s="27">
        <v>3.76</v>
      </c>
      <c r="O11" s="28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</row>
    <row r="12" ht="44" customHeight="1" spans="1:30">
      <c r="A12" s="10" t="s">
        <v>17</v>
      </c>
      <c r="B12" s="10"/>
      <c r="C12" s="12">
        <v>32</v>
      </c>
      <c r="D12" s="12">
        <v>32</v>
      </c>
      <c r="E12" s="12">
        <v>64</v>
      </c>
      <c r="F12" s="12">
        <v>6031</v>
      </c>
      <c r="G12" s="12">
        <v>16211</v>
      </c>
      <c r="H12" s="12">
        <v>22242</v>
      </c>
      <c r="I12" s="12">
        <v>149</v>
      </c>
      <c r="J12" s="12">
        <v>345</v>
      </c>
      <c r="K12" s="12">
        <v>494</v>
      </c>
      <c r="L12" s="29">
        <v>53.810618</v>
      </c>
      <c r="M12" s="29">
        <v>163.163239</v>
      </c>
      <c r="N12" s="29">
        <v>216.973857</v>
      </c>
      <c r="O12" s="30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</row>
    <row r="13" ht="44" customHeight="1" spans="1:30">
      <c r="A13" s="10" t="s">
        <v>18</v>
      </c>
      <c r="B13" s="10" t="s">
        <v>19</v>
      </c>
      <c r="C13" s="11">
        <v>2</v>
      </c>
      <c r="D13" s="11">
        <v>9</v>
      </c>
      <c r="E13" s="11">
        <v>11</v>
      </c>
      <c r="F13" s="11">
        <v>136</v>
      </c>
      <c r="G13" s="11">
        <v>1795</v>
      </c>
      <c r="H13" s="11">
        <v>1931</v>
      </c>
      <c r="I13" s="11">
        <v>5</v>
      </c>
      <c r="J13" s="11">
        <v>47</v>
      </c>
      <c r="K13" s="11">
        <v>52</v>
      </c>
      <c r="L13" s="27">
        <v>1.1116</v>
      </c>
      <c r="M13" s="27">
        <v>18.6476</v>
      </c>
      <c r="N13" s="27">
        <v>19.7592</v>
      </c>
      <c r="O13" s="32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</row>
    <row r="14" ht="44" customHeight="1" spans="1:30">
      <c r="A14" s="10"/>
      <c r="B14" s="10" t="s">
        <v>20</v>
      </c>
      <c r="C14" s="11">
        <v>12</v>
      </c>
      <c r="D14" s="11">
        <v>5</v>
      </c>
      <c r="E14" s="11">
        <v>17</v>
      </c>
      <c r="F14" s="11">
        <v>3768</v>
      </c>
      <c r="G14" s="11">
        <v>1534</v>
      </c>
      <c r="H14" s="11">
        <v>5302</v>
      </c>
      <c r="I14" s="11">
        <v>82</v>
      </c>
      <c r="J14" s="11">
        <v>66</v>
      </c>
      <c r="K14" s="11">
        <v>148</v>
      </c>
      <c r="L14" s="27">
        <v>26.41</v>
      </c>
      <c r="M14" s="27">
        <v>12.09</v>
      </c>
      <c r="N14" s="27">
        <v>38.5</v>
      </c>
      <c r="O14" s="32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</row>
    <row r="15" ht="44" customHeight="1" spans="1:30">
      <c r="A15" s="10" t="s">
        <v>17</v>
      </c>
      <c r="B15" s="10"/>
      <c r="C15" s="12">
        <v>14</v>
      </c>
      <c r="D15" s="12">
        <v>14</v>
      </c>
      <c r="E15" s="12">
        <v>28</v>
      </c>
      <c r="F15" s="12">
        <v>3904</v>
      </c>
      <c r="G15" s="12">
        <v>3329</v>
      </c>
      <c r="H15" s="12">
        <v>7233</v>
      </c>
      <c r="I15" s="12">
        <v>87</v>
      </c>
      <c r="J15" s="12">
        <v>113</v>
      </c>
      <c r="K15" s="12">
        <v>200</v>
      </c>
      <c r="L15" s="29">
        <v>27.5216</v>
      </c>
      <c r="M15" s="29">
        <v>30.7376</v>
      </c>
      <c r="N15" s="29">
        <v>58.2592</v>
      </c>
      <c r="O15" s="3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ht="44" customHeight="1" spans="1:30">
      <c r="A16" s="13" t="s">
        <v>21</v>
      </c>
      <c r="B16" s="10" t="s">
        <v>22</v>
      </c>
      <c r="C16" s="11">
        <v>9</v>
      </c>
      <c r="D16" s="11">
        <v>0</v>
      </c>
      <c r="E16" s="11">
        <v>9</v>
      </c>
      <c r="F16" s="11">
        <v>1600</v>
      </c>
      <c r="G16" s="11">
        <v>0</v>
      </c>
      <c r="H16" s="11">
        <v>1600</v>
      </c>
      <c r="I16" s="11">
        <v>46</v>
      </c>
      <c r="J16" s="11">
        <v>0</v>
      </c>
      <c r="K16" s="11">
        <v>46</v>
      </c>
      <c r="L16" s="27">
        <v>13.98</v>
      </c>
      <c r="M16" s="27">
        <v>0</v>
      </c>
      <c r="N16" s="27">
        <v>13.98</v>
      </c>
      <c r="O16" s="32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ht="44" customHeight="1" spans="1:30">
      <c r="A17" s="14"/>
      <c r="B17" s="10" t="s">
        <v>23</v>
      </c>
      <c r="C17" s="11">
        <v>0</v>
      </c>
      <c r="D17" s="11">
        <v>2</v>
      </c>
      <c r="E17" s="11">
        <v>2</v>
      </c>
      <c r="F17" s="11">
        <v>0</v>
      </c>
      <c r="G17" s="11">
        <v>386</v>
      </c>
      <c r="H17" s="11">
        <v>386</v>
      </c>
      <c r="I17" s="11">
        <v>0</v>
      </c>
      <c r="J17" s="11">
        <v>12</v>
      </c>
      <c r="K17" s="11">
        <v>12</v>
      </c>
      <c r="L17" s="27">
        <v>0</v>
      </c>
      <c r="M17" s="27">
        <v>5.04</v>
      </c>
      <c r="N17" s="27">
        <v>5.04</v>
      </c>
      <c r="O17" s="32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</row>
    <row r="18" ht="44" customHeight="1" spans="1:30">
      <c r="A18" s="10" t="s">
        <v>17</v>
      </c>
      <c r="B18" s="10"/>
      <c r="C18" s="12">
        <v>9</v>
      </c>
      <c r="D18" s="12">
        <v>2</v>
      </c>
      <c r="E18" s="12">
        <v>11</v>
      </c>
      <c r="F18" s="12">
        <v>1600</v>
      </c>
      <c r="G18" s="12">
        <v>386</v>
      </c>
      <c r="H18" s="12">
        <v>1986</v>
      </c>
      <c r="I18" s="12">
        <v>46</v>
      </c>
      <c r="J18" s="12">
        <v>12</v>
      </c>
      <c r="K18" s="12">
        <v>58</v>
      </c>
      <c r="L18" s="29">
        <v>13.98</v>
      </c>
      <c r="M18" s="29">
        <v>5.04</v>
      </c>
      <c r="N18" s="29">
        <v>19.02</v>
      </c>
      <c r="O18" s="30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 ht="44" customHeight="1" spans="1:30">
      <c r="A19" s="10" t="s">
        <v>24</v>
      </c>
      <c r="B19" s="10" t="s">
        <v>25</v>
      </c>
      <c r="C19" s="11">
        <v>5</v>
      </c>
      <c r="D19" s="11">
        <v>1</v>
      </c>
      <c r="E19" s="11">
        <v>6</v>
      </c>
      <c r="F19" s="11">
        <v>428</v>
      </c>
      <c r="G19" s="11">
        <v>110</v>
      </c>
      <c r="H19" s="11">
        <v>538</v>
      </c>
      <c r="I19" s="11">
        <v>8</v>
      </c>
      <c r="J19" s="11">
        <v>2</v>
      </c>
      <c r="K19" s="11">
        <v>10</v>
      </c>
      <c r="L19" s="27">
        <v>2.81</v>
      </c>
      <c r="M19" s="27">
        <v>0.89</v>
      </c>
      <c r="N19" s="27">
        <v>3.7</v>
      </c>
      <c r="O19" s="28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</row>
    <row r="20" ht="44" customHeight="1" spans="1:30">
      <c r="A20" s="10"/>
      <c r="B20" s="10" t="s">
        <v>26</v>
      </c>
      <c r="C20" s="11">
        <v>0</v>
      </c>
      <c r="D20" s="11">
        <v>4</v>
      </c>
      <c r="E20" s="11">
        <v>4</v>
      </c>
      <c r="F20" s="11">
        <v>0</v>
      </c>
      <c r="G20" s="11">
        <v>194</v>
      </c>
      <c r="H20" s="11">
        <v>194</v>
      </c>
      <c r="I20" s="11">
        <v>0</v>
      </c>
      <c r="J20" s="11">
        <v>8</v>
      </c>
      <c r="K20" s="11">
        <v>8</v>
      </c>
      <c r="L20" s="27">
        <v>0</v>
      </c>
      <c r="M20" s="27">
        <v>2.52</v>
      </c>
      <c r="N20" s="27">
        <v>2.52</v>
      </c>
      <c r="O20" s="28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</row>
    <row r="21" ht="44" customHeight="1" spans="1:30">
      <c r="A21" s="10"/>
      <c r="B21" s="10" t="s">
        <v>27</v>
      </c>
      <c r="C21" s="11">
        <v>2</v>
      </c>
      <c r="D21" s="11">
        <v>0</v>
      </c>
      <c r="E21" s="11">
        <v>2</v>
      </c>
      <c r="F21" s="11">
        <v>132</v>
      </c>
      <c r="G21" s="11">
        <v>0</v>
      </c>
      <c r="H21" s="11">
        <v>132</v>
      </c>
      <c r="I21" s="11">
        <v>5</v>
      </c>
      <c r="J21" s="11">
        <v>0</v>
      </c>
      <c r="K21" s="11">
        <v>5</v>
      </c>
      <c r="L21" s="27">
        <v>1.1</v>
      </c>
      <c r="M21" s="27">
        <v>0</v>
      </c>
      <c r="N21" s="27">
        <v>1.1</v>
      </c>
      <c r="O21" s="28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</row>
    <row r="22" ht="44" customHeight="1" spans="1:30">
      <c r="A22" s="10" t="s">
        <v>17</v>
      </c>
      <c r="B22" s="10"/>
      <c r="C22" s="12">
        <f>SUM(C19:C21)</f>
        <v>7</v>
      </c>
      <c r="D22" s="12">
        <f t="shared" ref="D22:Q22" si="0">SUM(D19:D21)</f>
        <v>5</v>
      </c>
      <c r="E22" s="12">
        <f t="shared" si="0"/>
        <v>12</v>
      </c>
      <c r="F22" s="12">
        <f t="shared" si="0"/>
        <v>560</v>
      </c>
      <c r="G22" s="12">
        <f t="shared" si="0"/>
        <v>304</v>
      </c>
      <c r="H22" s="12">
        <f t="shared" si="0"/>
        <v>864</v>
      </c>
      <c r="I22" s="12">
        <f t="shared" si="0"/>
        <v>13</v>
      </c>
      <c r="J22" s="12">
        <f t="shared" si="0"/>
        <v>10</v>
      </c>
      <c r="K22" s="12">
        <f t="shared" si="0"/>
        <v>23</v>
      </c>
      <c r="L22" s="12">
        <f t="shared" si="0"/>
        <v>3.91</v>
      </c>
      <c r="M22" s="12">
        <f t="shared" si="0"/>
        <v>3.41</v>
      </c>
      <c r="N22" s="12">
        <f t="shared" si="0"/>
        <v>7.32</v>
      </c>
      <c r="O22" s="34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</row>
    <row r="23" ht="44" customHeight="1" spans="1:30">
      <c r="A23" s="13" t="s">
        <v>28</v>
      </c>
      <c r="B23" s="10" t="s">
        <v>29</v>
      </c>
      <c r="C23" s="15">
        <v>8</v>
      </c>
      <c r="D23" s="15">
        <v>0</v>
      </c>
      <c r="E23" s="15">
        <v>8</v>
      </c>
      <c r="F23" s="15">
        <v>4496</v>
      </c>
      <c r="G23" s="15">
        <v>0</v>
      </c>
      <c r="H23" s="15">
        <v>4496</v>
      </c>
      <c r="I23" s="15">
        <v>72</v>
      </c>
      <c r="J23" s="15">
        <v>0</v>
      </c>
      <c r="K23" s="15">
        <v>72</v>
      </c>
      <c r="L23" s="27">
        <v>27.75</v>
      </c>
      <c r="M23" s="27">
        <v>0</v>
      </c>
      <c r="N23" s="27">
        <v>27.75</v>
      </c>
      <c r="O23" s="36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ht="44" customHeight="1" spans="1:30">
      <c r="A24" s="14"/>
      <c r="B24" s="10" t="s">
        <v>30</v>
      </c>
      <c r="C24" s="16">
        <v>6</v>
      </c>
      <c r="D24" s="16">
        <v>25</v>
      </c>
      <c r="E24" s="16">
        <v>31</v>
      </c>
      <c r="F24" s="16">
        <v>185</v>
      </c>
      <c r="G24" s="16">
        <v>1353</v>
      </c>
      <c r="H24" s="16">
        <v>1538</v>
      </c>
      <c r="I24" s="16">
        <v>11</v>
      </c>
      <c r="J24" s="16">
        <v>50</v>
      </c>
      <c r="K24" s="16">
        <v>61</v>
      </c>
      <c r="L24" s="16">
        <v>2.14</v>
      </c>
      <c r="M24" s="16">
        <v>13.84</v>
      </c>
      <c r="N24" s="16">
        <v>15.98</v>
      </c>
      <c r="O24" s="38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</row>
    <row r="25" ht="44" customHeight="1" spans="1:30">
      <c r="A25" s="17" t="s">
        <v>17</v>
      </c>
      <c r="B25" s="17"/>
      <c r="C25" s="9">
        <v>14</v>
      </c>
      <c r="D25" s="9">
        <v>25</v>
      </c>
      <c r="E25" s="9">
        <v>39</v>
      </c>
      <c r="F25" s="9">
        <v>4681</v>
      </c>
      <c r="G25" s="9">
        <v>1353</v>
      </c>
      <c r="H25" s="9">
        <v>6034</v>
      </c>
      <c r="I25" s="9">
        <v>83</v>
      </c>
      <c r="J25" s="9">
        <v>50</v>
      </c>
      <c r="K25" s="9">
        <v>133</v>
      </c>
      <c r="L25" s="29">
        <v>29.89</v>
      </c>
      <c r="M25" s="29">
        <v>13.84</v>
      </c>
      <c r="N25" s="29">
        <v>43.73</v>
      </c>
      <c r="O25" s="30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ht="44" customHeight="1" spans="1:30">
      <c r="A26" s="17" t="s">
        <v>31</v>
      </c>
      <c r="B26" s="17"/>
      <c r="C26" s="18">
        <f>SUM(C12,C15,C18,C22,C25)</f>
        <v>76</v>
      </c>
      <c r="D26" s="18">
        <f t="shared" ref="D26:Q26" si="1">SUM(D12,D15,D18,D22,D25)</f>
        <v>78</v>
      </c>
      <c r="E26" s="18">
        <f t="shared" si="1"/>
        <v>154</v>
      </c>
      <c r="F26" s="18">
        <f t="shared" si="1"/>
        <v>16776</v>
      </c>
      <c r="G26" s="18">
        <f t="shared" si="1"/>
        <v>21583</v>
      </c>
      <c r="H26" s="18">
        <f t="shared" si="1"/>
        <v>38359</v>
      </c>
      <c r="I26" s="18">
        <f t="shared" si="1"/>
        <v>378</v>
      </c>
      <c r="J26" s="18">
        <f t="shared" si="1"/>
        <v>530</v>
      </c>
      <c r="K26" s="18">
        <f t="shared" si="1"/>
        <v>908</v>
      </c>
      <c r="L26" s="18">
        <f t="shared" si="1"/>
        <v>129.112218</v>
      </c>
      <c r="M26" s="18">
        <f t="shared" si="1"/>
        <v>216.190839</v>
      </c>
      <c r="N26" s="18">
        <f t="shared" si="1"/>
        <v>345.303057</v>
      </c>
      <c r="O26" s="30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</row>
    <row r="27" spans="16:30"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</row>
    <row r="28" ht="20.25" spans="1:20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40"/>
      <c r="P28" s="40"/>
      <c r="Q28" s="40"/>
      <c r="R28" s="40"/>
      <c r="S28" s="40"/>
      <c r="T28" s="40"/>
    </row>
    <row r="29" ht="20.25" spans="1:14">
      <c r="A29" s="19"/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ht="20.25" spans="1:14">
      <c r="A30" s="19"/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ht="20.25" spans="1:14">
      <c r="A31" s="19"/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ht="20.25" spans="1:14">
      <c r="A32" s="19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ht="20.25" spans="1:14">
      <c r="A33" s="19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ht="20.25" spans="1:14">
      <c r="A34" s="19"/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ht="20.25" spans="1:14">
      <c r="A35" s="19"/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ht="20.25" spans="1:14">
      <c r="A36" s="19"/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ht="20.25" spans="1:14">
      <c r="A37" s="19"/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ht="20.25" spans="1:14">
      <c r="A38" s="19"/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ht="20.25" spans="1:14">
      <c r="A39" s="19"/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ht="20.25" spans="1:14">
      <c r="A40" s="19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ht="20.25" spans="1:14">
      <c r="A41" s="19"/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ht="20.25" spans="1:14">
      <c r="A42" s="19"/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ht="20.25" spans="1:14">
      <c r="A43" s="19"/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ht="20.25" spans="1:14">
      <c r="A44" s="19"/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ht="20.25" spans="1:14">
      <c r="A45" s="19"/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</row>
  </sheetData>
  <mergeCells count="56">
    <mergeCell ref="A1:N1"/>
    <mergeCell ref="A2:N2"/>
    <mergeCell ref="C3:E3"/>
    <mergeCell ref="F3:H3"/>
    <mergeCell ref="I3:K3"/>
    <mergeCell ref="L3:N3"/>
    <mergeCell ref="P3:R3"/>
    <mergeCell ref="S3:U3"/>
    <mergeCell ref="V3:X3"/>
    <mergeCell ref="Y3:AA3"/>
    <mergeCell ref="AB3:AD3"/>
    <mergeCell ref="A12:B12"/>
    <mergeCell ref="A15:B15"/>
    <mergeCell ref="A18:B18"/>
    <mergeCell ref="A22:B22"/>
    <mergeCell ref="A25:B25"/>
    <mergeCell ref="A26:B26"/>
    <mergeCell ref="A6:A11"/>
    <mergeCell ref="A13:A14"/>
    <mergeCell ref="A16:A17"/>
    <mergeCell ref="A19:A21"/>
    <mergeCell ref="A23:A24"/>
    <mergeCell ref="A28:A30"/>
    <mergeCell ref="A31:A33"/>
    <mergeCell ref="A34:A36"/>
    <mergeCell ref="A37:A39"/>
    <mergeCell ref="A40:A42"/>
    <mergeCell ref="A43:A4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3:B5"/>
  </mergeCells>
  <pageMargins left="0.75" right="0.75" top="0.235416666666667" bottom="1" header="0.509027777777778" footer="0.509027777777778"/>
  <pageSetup paperSize="9" scale="64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无聊</cp:lastModifiedBy>
  <cp:revision>1</cp:revision>
  <dcterms:created xsi:type="dcterms:W3CDTF">2018-05-26T03:28:00Z</dcterms:created>
  <dcterms:modified xsi:type="dcterms:W3CDTF">2025-05-26T09:44:26Z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D1B2C4E5E8D44C2B97EAEB5B7B1E0C3D_13</vt:lpwstr>
  </property>
</Properties>
</file>